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<sst xmlns="http://schemas.openxmlformats.org/spreadsheetml/2006/main" count="41" uniqueCount="26">
  <si>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</si>
  <si>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</si>
  <si>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</si>
  <si>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</si>
  <si>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</si>
  <si>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</si>
  <si>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</si>
  <si>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</si>
  <si>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</si>
  <si>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</si>
  <si>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</si>
  <si>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</si>
  <si>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</si>
  <si>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</si>
  <si>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</si>
  <si>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</si>
  <si>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</si>
  <si>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</si>
  <si>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</si>
  <si>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</si>
  <si>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</si>
  <si>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</si>
  <si>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</si>
  <si>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</si>
  <si>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</si>
  <si>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>ΠΙΝΑΚΑΣ 13 : Εγγεγραμμένη Ανεργία κατά Επαγγελματική Κατηγορία και κατά Επαρχία κατά το Δεκέμβριο του 2012 και 2011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</si>
</sst>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0.000%"/>
  </numFmts>
  <fonts count="28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9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9" fillId="0" borderId="12" xfId="76" applyFont="1" applyFill="1" applyBorder="1">
      <alignment/>
      <protection/>
    </xf>
    <xf numFmtId="0" fontId="9" fillId="0" borderId="12" xfId="77" applyFont="1" applyFill="1" applyBorder="1">
      <alignment/>
      <protection/>
    </xf>
    <xf numFmtId="0" fontId="9" fillId="0" borderId="12" xfId="78" applyFont="1" applyFill="1" applyBorder="1">
      <alignment/>
      <protection/>
    </xf>
    <xf numFmtId="0" fontId="2" fillId="0" borderId="35" xfId="0" applyFont="1" applyFill="1" applyBorder="1" applyAlignment="1">
      <alignment/>
    </xf>
    <xf numFmtId="0" fontId="9" fillId="0" borderId="36" xfId="76" applyFont="1" applyFill="1" applyBorder="1">
      <alignment/>
      <protection/>
    </xf>
    <xf numFmtId="0" fontId="2" fillId="0" borderId="37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39" xfId="76" applyFont="1" applyFill="1" applyBorder="1">
      <alignment/>
      <protection/>
    </xf>
    <xf numFmtId="9" fontId="2" fillId="0" borderId="38" xfId="0" applyNumberFormat="1" applyFont="1" applyFill="1" applyBorder="1" applyAlignment="1">
      <alignment/>
    </xf>
    <xf numFmtId="0" fontId="9" fillId="0" borderId="38" xfId="76" applyFont="1" applyFill="1" applyBorder="1">
      <alignment/>
      <protection/>
    </xf>
    <xf numFmtId="0" fontId="9" fillId="0" borderId="38" xfId="77" applyFont="1" applyFill="1" applyBorder="1">
      <alignment/>
      <protection/>
    </xf>
    <xf numFmtId="0" fontId="9" fillId="0" borderId="38" xfId="78" applyFont="1" applyFill="1" applyBorder="1">
      <alignment/>
      <protection/>
    </xf>
    <xf numFmtId="3" fontId="0" fillId="0" borderId="38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5.28125" style="0" customWidth="1"/>
    <col min="4" max="4" width="6.7109375" style="0" customWidth="1"/>
    <col min="5" max="5" width="6.57421875" style="1" customWidth="1"/>
    <col min="6" max="6" width="5.7109375" style="1" customWidth="1"/>
    <col min="7" max="7" width="6.140625" style="0" customWidth="1"/>
    <col min="8" max="8" width="6.28125" style="0" customWidth="1"/>
    <col min="9" max="14" width="5.421875" style="1" customWidth="1"/>
    <col min="15" max="15" width="5.57421875" style="0" customWidth="1"/>
    <col min="16" max="16" width="6.28125" style="0" customWidth="1"/>
    <col min="17" max="17" width="6.140625" style="1" customWidth="1"/>
    <col min="18" max="18" width="5.28125" style="1" customWidth="1"/>
    <col min="19" max="19" width="5.7109375" style="0" customWidth="1"/>
    <col min="20" max="20" width="6.421875" style="0" customWidth="1"/>
    <col min="21" max="21" width="6.140625" style="0" bestFit="1" customWidth="1"/>
    <col min="22" max="22" width="6.00390625" style="0" bestFit="1" customWidth="1"/>
    <col min="23" max="23" width="6.57421875" style="0" bestFit="1" customWidth="1"/>
    <col min="24" max="24" width="6.28125" style="0" customWidth="1"/>
    <col min="25" max="25" width="7.140625" style="0" bestFit="1" customWidth="1"/>
    <col min="26" max="26" width="6.8515625" style="0" customWidth="1"/>
  </cols>
  <sheetData>
    <row r="1" spans="1:26" ht="12.75">
      <c r="A1" s="36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7"/>
      <c r="Z1" s="7"/>
    </row>
    <row r="2" spans="1:26" s="4" customFormat="1" ht="16.5" customHeight="1" thickBot="1">
      <c r="A2" s="14"/>
      <c r="B2" s="14"/>
      <c r="C2" s="14"/>
      <c r="D2" s="14"/>
      <c r="E2" s="5"/>
      <c r="F2" s="5"/>
      <c r="G2" s="14"/>
      <c r="H2" s="14"/>
      <c r="I2" s="5"/>
      <c r="J2" s="5"/>
      <c r="K2" s="5"/>
      <c r="L2" s="5"/>
      <c r="M2" s="5"/>
      <c r="N2" s="5"/>
      <c r="O2" s="14"/>
      <c r="P2" s="14"/>
      <c r="Q2" s="5"/>
      <c r="R2" s="5"/>
      <c r="S2" s="14"/>
      <c r="T2" s="14"/>
      <c r="U2" s="14"/>
      <c r="V2" s="14"/>
      <c r="W2" s="14"/>
      <c r="X2" s="14"/>
      <c r="Y2" s="14"/>
      <c r="Z2" s="14"/>
    </row>
    <row r="3" spans="1:26" s="5" customFormat="1" ht="13.5" thickBot="1">
      <c r="A3" s="2"/>
      <c r="B3" s="24" t="s">
        <v>3</v>
      </c>
      <c r="C3" s="75" t="s">
        <v>6</v>
      </c>
      <c r="D3" s="76"/>
      <c r="E3" s="76"/>
      <c r="F3" s="77"/>
      <c r="G3" s="78" t="s">
        <v>21</v>
      </c>
      <c r="H3" s="79"/>
      <c r="I3" s="79"/>
      <c r="J3" s="80"/>
      <c r="K3" s="81" t="s">
        <v>22</v>
      </c>
      <c r="L3" s="79"/>
      <c r="M3" s="79"/>
      <c r="N3" s="80"/>
      <c r="O3" s="82" t="s">
        <v>2</v>
      </c>
      <c r="P3" s="76"/>
      <c r="Q3" s="76"/>
      <c r="R3" s="77"/>
      <c r="S3" s="75" t="s">
        <v>7</v>
      </c>
      <c r="T3" s="76"/>
      <c r="U3" s="76"/>
      <c r="V3" s="77"/>
      <c r="W3" s="75" t="s">
        <v>5</v>
      </c>
      <c r="X3" s="76"/>
      <c r="Y3" s="76"/>
      <c r="Z3" s="77"/>
    </row>
    <row r="4" spans="1:26" s="4" customFormat="1" ht="13.5" thickBot="1">
      <c r="A4" s="15"/>
      <c r="B4" s="25" t="s">
        <v>4</v>
      </c>
      <c r="C4" s="61">
        <v>2011</v>
      </c>
      <c r="D4" s="59">
        <v>2012</v>
      </c>
      <c r="E4" s="83" t="s">
        <v>1</v>
      </c>
      <c r="F4" s="84"/>
      <c r="G4" s="59">
        <v>2011</v>
      </c>
      <c r="H4" s="3">
        <v>2012</v>
      </c>
      <c r="I4" s="83" t="s">
        <v>1</v>
      </c>
      <c r="J4" s="84"/>
      <c r="K4" s="39">
        <v>2011</v>
      </c>
      <c r="L4" s="3">
        <v>2012</v>
      </c>
      <c r="M4" s="83" t="s">
        <v>1</v>
      </c>
      <c r="N4" s="84"/>
      <c r="O4" s="39">
        <v>2011</v>
      </c>
      <c r="P4" s="3">
        <v>2012</v>
      </c>
      <c r="Q4" s="83" t="s">
        <v>1</v>
      </c>
      <c r="R4" s="84"/>
      <c r="S4" s="39">
        <v>2011</v>
      </c>
      <c r="T4" s="3">
        <v>2012</v>
      </c>
      <c r="U4" s="83" t="s">
        <v>1</v>
      </c>
      <c r="V4" s="84"/>
      <c r="W4" s="39">
        <v>2011</v>
      </c>
      <c r="X4" s="40">
        <v>2012</v>
      </c>
      <c r="Y4" s="85" t="s">
        <v>1</v>
      </c>
      <c r="Z4" s="84"/>
    </row>
    <row r="5" spans="1:26" s="4" customFormat="1" ht="13.5" thickBot="1">
      <c r="A5" s="16"/>
      <c r="B5" s="26"/>
      <c r="C5" s="66"/>
      <c r="D5" s="60"/>
      <c r="E5" s="49" t="s">
        <v>24</v>
      </c>
      <c r="F5" s="50" t="s">
        <v>17</v>
      </c>
      <c r="G5" s="51"/>
      <c r="H5" s="43"/>
      <c r="I5" s="49" t="s">
        <v>24</v>
      </c>
      <c r="J5" s="50" t="s">
        <v>17</v>
      </c>
      <c r="K5" s="51"/>
      <c r="L5" s="60"/>
      <c r="M5" s="49" t="s">
        <v>24</v>
      </c>
      <c r="N5" s="50" t="s">
        <v>17</v>
      </c>
      <c r="O5" s="51"/>
      <c r="P5" s="60"/>
      <c r="Q5" s="49" t="s">
        <v>24</v>
      </c>
      <c r="R5" s="50" t="s">
        <v>17</v>
      </c>
      <c r="S5" s="42"/>
      <c r="T5" s="60"/>
      <c r="U5" s="49" t="s">
        <v>24</v>
      </c>
      <c r="V5" s="52" t="s">
        <v>17</v>
      </c>
      <c r="W5" s="42"/>
      <c r="X5" s="37"/>
      <c r="Y5" s="41" t="s">
        <v>24</v>
      </c>
      <c r="Z5" s="38" t="s">
        <v>17</v>
      </c>
    </row>
    <row r="6" spans="1:26" s="4" customFormat="1" ht="22.5" customHeight="1">
      <c r="A6" s="10">
        <v>1</v>
      </c>
      <c r="B6" s="45" t="s">
        <v>8</v>
      </c>
      <c r="C6" s="62">
        <v>336</v>
      </c>
      <c r="D6" s="60">
        <v>452</v>
      </c>
      <c r="E6" s="6">
        <f>D6-C6</f>
        <v>116</v>
      </c>
      <c r="F6" s="12">
        <f>E6/C6</f>
        <v>0.34523809523809523</v>
      </c>
      <c r="G6" s="60">
        <v>73</v>
      </c>
      <c r="H6" s="60">
        <v>95</v>
      </c>
      <c r="I6" s="6">
        <f>H6-G6</f>
        <v>22</v>
      </c>
      <c r="J6" s="53">
        <f>I6/G6</f>
        <v>0.3013698630136986</v>
      </c>
      <c r="K6" s="56">
        <v>28</v>
      </c>
      <c r="L6" s="60">
        <v>36</v>
      </c>
      <c r="M6" s="6">
        <f>L6-K6</f>
        <v>8</v>
      </c>
      <c r="N6" s="53">
        <f>M6/K6</f>
        <v>0.2857142857142857</v>
      </c>
      <c r="O6" s="57">
        <v>132</v>
      </c>
      <c r="P6" s="60">
        <v>152</v>
      </c>
      <c r="Q6" s="6">
        <f>P6-O6</f>
        <v>20</v>
      </c>
      <c r="R6" s="53">
        <f>Q6/O6</f>
        <v>0.15151515151515152</v>
      </c>
      <c r="S6" s="58">
        <v>64</v>
      </c>
      <c r="T6" s="60">
        <v>61</v>
      </c>
      <c r="U6" s="6">
        <f>T6-S6</f>
        <v>-3</v>
      </c>
      <c r="V6" s="53">
        <f>U6/S6</f>
        <v>-0.046875</v>
      </c>
      <c r="W6" s="54">
        <f>C6+G6+K6+O6+S6</f>
        <v>633</v>
      </c>
      <c r="X6" s="32">
        <f>D6+H6+L6+P6+T6</f>
        <v>796</v>
      </c>
      <c r="Y6" s="30">
        <f>X6-W6</f>
        <v>163</v>
      </c>
      <c r="Z6" s="31">
        <f>Y6/W6</f>
        <v>0.2575039494470774</v>
      </c>
    </row>
    <row r="7" spans="1:26" s="4" customFormat="1" ht="22.5" customHeight="1">
      <c r="A7" s="10">
        <v>2</v>
      </c>
      <c r="B7" s="46" t="s">
        <v>9</v>
      </c>
      <c r="C7" s="62">
        <v>962</v>
      </c>
      <c r="D7" s="60">
        <v>1109</v>
      </c>
      <c r="E7" s="6">
        <f aca="true" t="shared" si="0" ref="E7:E16">D7-C7</f>
        <v>147</v>
      </c>
      <c r="F7" s="12">
        <f aca="true" t="shared" si="1" ref="F7:F17">E7/C7</f>
        <v>0.15280665280665282</v>
      </c>
      <c r="G7" s="60">
        <v>334</v>
      </c>
      <c r="H7" s="60">
        <v>346</v>
      </c>
      <c r="I7" s="6">
        <f aca="true" t="shared" si="2" ref="I7:I17">H7-G7</f>
        <v>12</v>
      </c>
      <c r="J7" s="53">
        <f aca="true" t="shared" si="3" ref="J7:J17">I7/G7</f>
        <v>0.03592814371257485</v>
      </c>
      <c r="K7" s="56">
        <v>98</v>
      </c>
      <c r="L7" s="60">
        <v>97</v>
      </c>
      <c r="M7" s="6">
        <f aca="true" t="shared" si="4" ref="M7:M17">L7-K7</f>
        <v>-1</v>
      </c>
      <c r="N7" s="53">
        <f aca="true" t="shared" si="5" ref="N7:N17">M7/K7</f>
        <v>-0.01020408163265306</v>
      </c>
      <c r="O7" s="57">
        <v>561</v>
      </c>
      <c r="P7" s="60">
        <v>610</v>
      </c>
      <c r="Q7" s="6">
        <f aca="true" t="shared" si="6" ref="Q7:Q17">P7-O7</f>
        <v>49</v>
      </c>
      <c r="R7" s="53">
        <f aca="true" t="shared" si="7" ref="R7:R17">Q7/O7</f>
        <v>0.0873440285204991</v>
      </c>
      <c r="S7" s="58">
        <v>208</v>
      </c>
      <c r="T7" s="60">
        <v>256</v>
      </c>
      <c r="U7" s="6">
        <f aca="true" t="shared" si="8" ref="U7:U17">T7-S7</f>
        <v>48</v>
      </c>
      <c r="V7" s="53">
        <v>0</v>
      </c>
      <c r="W7" s="54">
        <f aca="true" t="shared" si="9" ref="W7:X16">C7+G7+K7+O7+S7</f>
        <v>2163</v>
      </c>
      <c r="X7" s="33">
        <f t="shared" si="9"/>
        <v>2418</v>
      </c>
      <c r="Y7" s="28">
        <f aca="true" t="shared" si="10" ref="Y7:Y17">X7-W7</f>
        <v>255</v>
      </c>
      <c r="Z7" s="12">
        <f aca="true" t="shared" si="11" ref="Z7:Z17">Y7/W7</f>
        <v>0.11789181692094314</v>
      </c>
    </row>
    <row r="8" spans="1:26" s="4" customFormat="1" ht="22.5" customHeight="1">
      <c r="A8" s="10">
        <v>3</v>
      </c>
      <c r="B8" s="47" t="s">
        <v>10</v>
      </c>
      <c r="C8" s="62">
        <v>855</v>
      </c>
      <c r="D8" s="60">
        <v>1204</v>
      </c>
      <c r="E8" s="6">
        <f t="shared" si="0"/>
        <v>349</v>
      </c>
      <c r="F8" s="12">
        <f t="shared" si="1"/>
        <v>0.408187134502924</v>
      </c>
      <c r="G8" s="60">
        <v>387</v>
      </c>
      <c r="H8" s="60">
        <v>479</v>
      </c>
      <c r="I8" s="6">
        <f t="shared" si="2"/>
        <v>92</v>
      </c>
      <c r="J8" s="53">
        <f t="shared" si="3"/>
        <v>0.23772609819121446</v>
      </c>
      <c r="K8" s="56">
        <v>141</v>
      </c>
      <c r="L8" s="60">
        <v>159</v>
      </c>
      <c r="M8" s="6">
        <f t="shared" si="4"/>
        <v>18</v>
      </c>
      <c r="N8" s="53">
        <f t="shared" si="5"/>
        <v>0.1276595744680851</v>
      </c>
      <c r="O8" s="57">
        <v>539</v>
      </c>
      <c r="P8" s="60">
        <v>669</v>
      </c>
      <c r="Q8" s="6">
        <f t="shared" si="6"/>
        <v>130</v>
      </c>
      <c r="R8" s="53">
        <f t="shared" si="7"/>
        <v>0.24118738404452691</v>
      </c>
      <c r="S8" s="58">
        <v>126</v>
      </c>
      <c r="T8" s="60">
        <v>182</v>
      </c>
      <c r="U8" s="6">
        <f t="shared" si="8"/>
        <v>56</v>
      </c>
      <c r="V8" s="53">
        <v>0</v>
      </c>
      <c r="W8" s="54">
        <f t="shared" si="9"/>
        <v>2048</v>
      </c>
      <c r="X8" s="33">
        <f t="shared" si="9"/>
        <v>2693</v>
      </c>
      <c r="Y8" s="28">
        <f t="shared" si="10"/>
        <v>645</v>
      </c>
      <c r="Z8" s="12">
        <f t="shared" si="11"/>
        <v>0.31494140625</v>
      </c>
    </row>
    <row r="9" spans="1:26" s="4" customFormat="1" ht="22.5" customHeight="1">
      <c r="A9" s="10">
        <v>4</v>
      </c>
      <c r="B9" s="48" t="s">
        <v>19</v>
      </c>
      <c r="C9" s="62">
        <v>1539</v>
      </c>
      <c r="D9" s="60">
        <v>2178</v>
      </c>
      <c r="E9" s="6">
        <f t="shared" si="0"/>
        <v>639</v>
      </c>
      <c r="F9" s="12">
        <f t="shared" si="1"/>
        <v>0.4152046783625731</v>
      </c>
      <c r="G9" s="60">
        <v>860</v>
      </c>
      <c r="H9" s="60">
        <v>1240</v>
      </c>
      <c r="I9" s="6">
        <f t="shared" si="2"/>
        <v>380</v>
      </c>
      <c r="J9" s="53">
        <f t="shared" si="3"/>
        <v>0.4418604651162791</v>
      </c>
      <c r="K9" s="56">
        <v>478</v>
      </c>
      <c r="L9" s="60">
        <v>614</v>
      </c>
      <c r="M9" s="6">
        <f t="shared" si="4"/>
        <v>136</v>
      </c>
      <c r="N9" s="53">
        <f t="shared" si="5"/>
        <v>0.28451882845188287</v>
      </c>
      <c r="O9" s="57">
        <v>1127</v>
      </c>
      <c r="P9" s="60">
        <v>1581</v>
      </c>
      <c r="Q9" s="6">
        <f t="shared" si="6"/>
        <v>454</v>
      </c>
      <c r="R9" s="53">
        <f t="shared" si="7"/>
        <v>0.4028393966282165</v>
      </c>
      <c r="S9" s="58">
        <v>657</v>
      </c>
      <c r="T9" s="60">
        <v>898</v>
      </c>
      <c r="U9" s="6">
        <f t="shared" si="8"/>
        <v>241</v>
      </c>
      <c r="V9" s="53">
        <f aca="true" t="shared" si="12" ref="V9:V17">U9/S9</f>
        <v>0.3668188736681887</v>
      </c>
      <c r="W9" s="54">
        <f t="shared" si="9"/>
        <v>4661</v>
      </c>
      <c r="X9" s="33">
        <f t="shared" si="9"/>
        <v>6511</v>
      </c>
      <c r="Y9" s="28">
        <f t="shared" si="10"/>
        <v>1850</v>
      </c>
      <c r="Z9" s="12">
        <f t="shared" si="11"/>
        <v>0.39691053422012446</v>
      </c>
    </row>
    <row r="10" spans="1:26" s="4" customFormat="1" ht="22.5" customHeight="1">
      <c r="A10" s="10">
        <v>5</v>
      </c>
      <c r="B10" s="45" t="s">
        <v>11</v>
      </c>
      <c r="C10" s="62">
        <v>1346</v>
      </c>
      <c r="D10" s="60">
        <v>1693</v>
      </c>
      <c r="E10" s="6">
        <f t="shared" si="0"/>
        <v>347</v>
      </c>
      <c r="F10" s="12">
        <f t="shared" si="1"/>
        <v>0.2578008915304606</v>
      </c>
      <c r="G10" s="60">
        <v>1188</v>
      </c>
      <c r="H10" s="60">
        <v>1532</v>
      </c>
      <c r="I10" s="6">
        <f t="shared" si="2"/>
        <v>344</v>
      </c>
      <c r="J10" s="53">
        <f t="shared" si="3"/>
        <v>0.2895622895622896</v>
      </c>
      <c r="K10" s="56">
        <v>1414</v>
      </c>
      <c r="L10" s="60">
        <v>1650</v>
      </c>
      <c r="M10" s="6">
        <f t="shared" si="4"/>
        <v>236</v>
      </c>
      <c r="N10" s="53">
        <f t="shared" si="5"/>
        <v>0.1669024045261669</v>
      </c>
      <c r="O10" s="57">
        <v>1376</v>
      </c>
      <c r="P10" s="60">
        <v>1839</v>
      </c>
      <c r="Q10" s="6">
        <f t="shared" si="6"/>
        <v>463</v>
      </c>
      <c r="R10" s="53">
        <f t="shared" si="7"/>
        <v>0.33648255813953487</v>
      </c>
      <c r="S10" s="58">
        <v>1238</v>
      </c>
      <c r="T10" s="60">
        <v>1545</v>
      </c>
      <c r="U10" s="6">
        <f t="shared" si="8"/>
        <v>307</v>
      </c>
      <c r="V10" s="53">
        <f>U10/S10</f>
        <v>0.24798061389337642</v>
      </c>
      <c r="W10" s="54">
        <f t="shared" si="9"/>
        <v>6562</v>
      </c>
      <c r="X10" s="33">
        <f t="shared" si="9"/>
        <v>8259</v>
      </c>
      <c r="Y10" s="28">
        <f t="shared" si="10"/>
        <v>1697</v>
      </c>
      <c r="Z10" s="12">
        <f t="shared" si="11"/>
        <v>0.25861017982322465</v>
      </c>
    </row>
    <row r="11" spans="1:26" s="4" customFormat="1" ht="22.5" customHeight="1">
      <c r="A11" s="10">
        <v>6</v>
      </c>
      <c r="B11" s="48" t="s">
        <v>12</v>
      </c>
      <c r="C11" s="62">
        <v>13</v>
      </c>
      <c r="D11" s="60">
        <v>15</v>
      </c>
      <c r="E11" s="6">
        <f t="shared" si="0"/>
        <v>2</v>
      </c>
      <c r="F11" s="12">
        <f t="shared" si="1"/>
        <v>0.15384615384615385</v>
      </c>
      <c r="G11" s="60">
        <v>15</v>
      </c>
      <c r="H11" s="60">
        <v>15</v>
      </c>
      <c r="I11" s="6">
        <f t="shared" si="2"/>
        <v>0</v>
      </c>
      <c r="J11" s="53">
        <f t="shared" si="3"/>
        <v>0</v>
      </c>
      <c r="K11" s="56">
        <v>35</v>
      </c>
      <c r="L11" s="60">
        <v>33</v>
      </c>
      <c r="M11" s="6">
        <f t="shared" si="4"/>
        <v>-2</v>
      </c>
      <c r="N11" s="53">
        <f t="shared" si="5"/>
        <v>-0.05714285714285714</v>
      </c>
      <c r="O11" s="57">
        <v>13</v>
      </c>
      <c r="P11" s="60">
        <v>16</v>
      </c>
      <c r="Q11" s="6">
        <f t="shared" si="6"/>
        <v>3</v>
      </c>
      <c r="R11" s="53">
        <f t="shared" si="7"/>
        <v>0.23076923076923078</v>
      </c>
      <c r="S11" s="58">
        <v>21</v>
      </c>
      <c r="T11" s="60">
        <v>30</v>
      </c>
      <c r="U11" s="6">
        <f t="shared" si="8"/>
        <v>9</v>
      </c>
      <c r="V11" s="53">
        <f t="shared" si="12"/>
        <v>0.42857142857142855</v>
      </c>
      <c r="W11" s="54">
        <f t="shared" si="9"/>
        <v>97</v>
      </c>
      <c r="X11" s="33">
        <f t="shared" si="9"/>
        <v>109</v>
      </c>
      <c r="Y11" s="28">
        <f t="shared" si="10"/>
        <v>12</v>
      </c>
      <c r="Z11" s="12">
        <f t="shared" si="11"/>
        <v>0.12371134020618557</v>
      </c>
    </row>
    <row r="12" spans="1:26" s="4" customFormat="1" ht="22.5" customHeight="1">
      <c r="A12" s="10">
        <v>7</v>
      </c>
      <c r="B12" s="45" t="s">
        <v>13</v>
      </c>
      <c r="C12" s="62">
        <v>1479</v>
      </c>
      <c r="D12" s="60">
        <v>2049</v>
      </c>
      <c r="E12" s="6">
        <f t="shared" si="0"/>
        <v>570</v>
      </c>
      <c r="F12" s="12">
        <f t="shared" si="1"/>
        <v>0.385395537525355</v>
      </c>
      <c r="G12" s="60">
        <v>824</v>
      </c>
      <c r="H12" s="60">
        <v>1120</v>
      </c>
      <c r="I12" s="6">
        <f t="shared" si="2"/>
        <v>296</v>
      </c>
      <c r="J12" s="53">
        <f t="shared" si="3"/>
        <v>0.3592233009708738</v>
      </c>
      <c r="K12" s="56">
        <v>391</v>
      </c>
      <c r="L12" s="60">
        <v>431</v>
      </c>
      <c r="M12" s="6">
        <f t="shared" si="4"/>
        <v>40</v>
      </c>
      <c r="N12" s="53">
        <f t="shared" si="5"/>
        <v>0.10230179028132992</v>
      </c>
      <c r="O12" s="57">
        <v>1251</v>
      </c>
      <c r="P12" s="60">
        <v>1575</v>
      </c>
      <c r="Q12" s="6">
        <f t="shared" si="6"/>
        <v>324</v>
      </c>
      <c r="R12" s="53">
        <f t="shared" si="7"/>
        <v>0.2589928057553957</v>
      </c>
      <c r="S12" s="58">
        <v>644</v>
      </c>
      <c r="T12" s="60">
        <v>631</v>
      </c>
      <c r="U12" s="6">
        <f t="shared" si="8"/>
        <v>-13</v>
      </c>
      <c r="V12" s="53">
        <f t="shared" si="12"/>
        <v>-0.020186335403726708</v>
      </c>
      <c r="W12" s="54">
        <f t="shared" si="9"/>
        <v>4589</v>
      </c>
      <c r="X12" s="33">
        <f t="shared" si="9"/>
        <v>5806</v>
      </c>
      <c r="Y12" s="28">
        <f t="shared" si="10"/>
        <v>1217</v>
      </c>
      <c r="Z12" s="12">
        <f t="shared" si="11"/>
        <v>0.2651993898452822</v>
      </c>
    </row>
    <row r="13" spans="1:26" s="4" customFormat="1" ht="22.5" customHeight="1">
      <c r="A13" s="10">
        <v>8</v>
      </c>
      <c r="B13" s="48" t="s">
        <v>18</v>
      </c>
      <c r="C13" s="62">
        <v>347</v>
      </c>
      <c r="D13" s="60">
        <v>486</v>
      </c>
      <c r="E13" s="6">
        <f t="shared" si="0"/>
        <v>139</v>
      </c>
      <c r="F13" s="12">
        <f t="shared" si="1"/>
        <v>0.40057636887608067</v>
      </c>
      <c r="G13" s="60">
        <v>294</v>
      </c>
      <c r="H13" s="60">
        <v>350</v>
      </c>
      <c r="I13" s="6">
        <f t="shared" si="2"/>
        <v>56</v>
      </c>
      <c r="J13" s="53">
        <f t="shared" si="3"/>
        <v>0.19047619047619047</v>
      </c>
      <c r="K13" s="56">
        <v>96</v>
      </c>
      <c r="L13" s="60">
        <v>138</v>
      </c>
      <c r="M13" s="6">
        <f t="shared" si="4"/>
        <v>42</v>
      </c>
      <c r="N13" s="53">
        <f t="shared" si="5"/>
        <v>0.4375</v>
      </c>
      <c r="O13" s="57">
        <v>382</v>
      </c>
      <c r="P13" s="60">
        <v>534</v>
      </c>
      <c r="Q13" s="6">
        <f t="shared" si="6"/>
        <v>152</v>
      </c>
      <c r="R13" s="53">
        <f t="shared" si="7"/>
        <v>0.39790575916230364</v>
      </c>
      <c r="S13" s="58">
        <v>225</v>
      </c>
      <c r="T13" s="60">
        <v>269</v>
      </c>
      <c r="U13" s="6">
        <f t="shared" si="8"/>
        <v>44</v>
      </c>
      <c r="V13" s="53">
        <f t="shared" si="12"/>
        <v>0.19555555555555557</v>
      </c>
      <c r="W13" s="54">
        <f t="shared" si="9"/>
        <v>1344</v>
      </c>
      <c r="X13" s="33">
        <f t="shared" si="9"/>
        <v>1777</v>
      </c>
      <c r="Y13" s="28">
        <f t="shared" si="10"/>
        <v>433</v>
      </c>
      <c r="Z13" s="12">
        <f t="shared" si="11"/>
        <v>0.32217261904761907</v>
      </c>
    </row>
    <row r="14" spans="1:26" s="4" customFormat="1" ht="22.5" customHeight="1">
      <c r="A14" s="10">
        <v>9</v>
      </c>
      <c r="B14" s="45" t="s">
        <v>14</v>
      </c>
      <c r="C14" s="62">
        <v>2129</v>
      </c>
      <c r="D14" s="60">
        <v>2583</v>
      </c>
      <c r="E14" s="6">
        <f t="shared" si="0"/>
        <v>454</v>
      </c>
      <c r="F14" s="12">
        <f t="shared" si="1"/>
        <v>0.21324565523720057</v>
      </c>
      <c r="G14" s="60">
        <v>1544</v>
      </c>
      <c r="H14" s="60">
        <v>1791</v>
      </c>
      <c r="I14" s="6">
        <f t="shared" si="2"/>
        <v>247</v>
      </c>
      <c r="J14" s="53">
        <f t="shared" si="3"/>
        <v>0.15997409326424872</v>
      </c>
      <c r="K14" s="56">
        <v>1286</v>
      </c>
      <c r="L14" s="60">
        <v>1602</v>
      </c>
      <c r="M14" s="6">
        <f t="shared" si="4"/>
        <v>316</v>
      </c>
      <c r="N14" s="53">
        <f t="shared" si="5"/>
        <v>0.24572317262830481</v>
      </c>
      <c r="O14" s="57">
        <v>1744</v>
      </c>
      <c r="P14" s="60">
        <v>2253</v>
      </c>
      <c r="Q14" s="6">
        <f t="shared" si="6"/>
        <v>509</v>
      </c>
      <c r="R14" s="53">
        <f t="shared" si="7"/>
        <v>0.2918577981651376</v>
      </c>
      <c r="S14" s="58">
        <v>1172</v>
      </c>
      <c r="T14" s="60">
        <v>1419</v>
      </c>
      <c r="U14" s="6">
        <f t="shared" si="8"/>
        <v>247</v>
      </c>
      <c r="V14" s="55">
        <f t="shared" si="12"/>
        <v>0.21075085324232082</v>
      </c>
      <c r="W14" s="54">
        <f t="shared" si="9"/>
        <v>7875</v>
      </c>
      <c r="X14" s="33">
        <f t="shared" si="9"/>
        <v>9648</v>
      </c>
      <c r="Y14" s="28">
        <f t="shared" si="10"/>
        <v>1773</v>
      </c>
      <c r="Z14" s="12">
        <f t="shared" si="11"/>
        <v>0.22514285714285714</v>
      </c>
    </row>
    <row r="15" spans="1:26" s="4" customFormat="1" ht="22.5" customHeight="1">
      <c r="A15" s="10">
        <v>0</v>
      </c>
      <c r="B15" s="46" t="s">
        <v>15</v>
      </c>
      <c r="C15" s="62">
        <v>2</v>
      </c>
      <c r="D15" s="67">
        <v>12</v>
      </c>
      <c r="E15" s="6">
        <f t="shared" si="0"/>
        <v>10</v>
      </c>
      <c r="F15" s="12">
        <f t="shared" si="1"/>
        <v>5</v>
      </c>
      <c r="G15" s="60">
        <v>3</v>
      </c>
      <c r="H15" s="60">
        <v>2</v>
      </c>
      <c r="I15" s="6">
        <f t="shared" si="2"/>
        <v>-1</v>
      </c>
      <c r="J15" s="53">
        <f t="shared" si="3"/>
        <v>-0.3333333333333333</v>
      </c>
      <c r="K15" s="56">
        <v>0</v>
      </c>
      <c r="L15" s="67">
        <v>0</v>
      </c>
      <c r="M15" s="6">
        <f t="shared" si="4"/>
        <v>0</v>
      </c>
      <c r="N15" s="53" t="e">
        <f t="shared" si="5"/>
        <v>#DIV/0!</v>
      </c>
      <c r="O15" s="57">
        <v>1</v>
      </c>
      <c r="P15" s="67">
        <v>1</v>
      </c>
      <c r="Q15" s="6">
        <f t="shared" si="6"/>
        <v>0</v>
      </c>
      <c r="R15" s="53">
        <f t="shared" si="7"/>
        <v>0</v>
      </c>
      <c r="S15" s="58">
        <v>3</v>
      </c>
      <c r="T15" s="67">
        <v>3</v>
      </c>
      <c r="U15" s="6">
        <f t="shared" si="8"/>
        <v>0</v>
      </c>
      <c r="V15" s="53">
        <f t="shared" si="12"/>
        <v>0</v>
      </c>
      <c r="W15" s="54">
        <f t="shared" si="9"/>
        <v>9</v>
      </c>
      <c r="X15" s="33">
        <f t="shared" si="9"/>
        <v>18</v>
      </c>
      <c r="Y15" s="28">
        <f t="shared" si="10"/>
        <v>9</v>
      </c>
      <c r="Z15" s="12">
        <f t="shared" si="11"/>
        <v>1</v>
      </c>
    </row>
    <row r="16" spans="1:26" s="4" customFormat="1" ht="22.5" customHeight="1" thickBot="1">
      <c r="A16" s="21" t="s">
        <v>20</v>
      </c>
      <c r="B16" s="47" t="s">
        <v>16</v>
      </c>
      <c r="C16" s="63">
        <v>680</v>
      </c>
      <c r="D16" s="60">
        <v>977</v>
      </c>
      <c r="E16" s="64">
        <f t="shared" si="0"/>
        <v>297</v>
      </c>
      <c r="F16" s="20">
        <f t="shared" si="1"/>
        <v>0.43676470588235294</v>
      </c>
      <c r="G16" s="67">
        <v>972</v>
      </c>
      <c r="H16" s="67">
        <v>1022</v>
      </c>
      <c r="I16" s="64">
        <f t="shared" si="2"/>
        <v>50</v>
      </c>
      <c r="J16" s="68">
        <f t="shared" si="3"/>
        <v>0.051440329218107</v>
      </c>
      <c r="K16" s="69">
        <v>148</v>
      </c>
      <c r="L16" s="60">
        <v>164</v>
      </c>
      <c r="M16" s="64">
        <f t="shared" si="4"/>
        <v>16</v>
      </c>
      <c r="N16" s="68">
        <f t="shared" si="5"/>
        <v>0.10810810810810811</v>
      </c>
      <c r="O16" s="70">
        <v>658</v>
      </c>
      <c r="P16" s="60">
        <v>911</v>
      </c>
      <c r="Q16" s="64">
        <f t="shared" si="6"/>
        <v>253</v>
      </c>
      <c r="R16" s="68">
        <f t="shared" si="7"/>
        <v>0.3844984802431611</v>
      </c>
      <c r="S16" s="71">
        <v>457</v>
      </c>
      <c r="T16" s="60">
        <v>515</v>
      </c>
      <c r="U16" s="64">
        <f t="shared" si="8"/>
        <v>58</v>
      </c>
      <c r="V16" s="68">
        <f t="shared" si="12"/>
        <v>0.12691466083150985</v>
      </c>
      <c r="W16" s="72">
        <f t="shared" si="9"/>
        <v>2915</v>
      </c>
      <c r="X16" s="44">
        <f t="shared" si="9"/>
        <v>3589</v>
      </c>
      <c r="Y16" s="29">
        <f t="shared" si="10"/>
        <v>674</v>
      </c>
      <c r="Z16" s="20">
        <f t="shared" si="11"/>
        <v>0.23121783876500857</v>
      </c>
    </row>
    <row r="17" spans="1:26" ht="22.5" customHeight="1" thickBot="1">
      <c r="A17" s="23"/>
      <c r="B17" s="27" t="s">
        <v>0</v>
      </c>
      <c r="C17" s="22">
        <f>SUM(C6:C16)</f>
        <v>9688</v>
      </c>
      <c r="D17" s="65">
        <f>SUM(D6:D16)</f>
        <v>12758</v>
      </c>
      <c r="E17" s="65">
        <f>D17-C17</f>
        <v>3070</v>
      </c>
      <c r="F17" s="11">
        <f t="shared" si="1"/>
        <v>0.31688687035507845</v>
      </c>
      <c r="G17" s="73">
        <f>SUM(G6:G16)</f>
        <v>6494</v>
      </c>
      <c r="H17" s="74">
        <f>SUM(H6:H16)</f>
        <v>7992</v>
      </c>
      <c r="I17" s="65">
        <f t="shared" si="2"/>
        <v>1498</v>
      </c>
      <c r="J17" s="11">
        <f t="shared" si="3"/>
        <v>0.23067446874037573</v>
      </c>
      <c r="K17" s="73">
        <f>SUM(K6:K16)</f>
        <v>4115</v>
      </c>
      <c r="L17" s="74">
        <f>SUM(L6:L16)</f>
        <v>4924</v>
      </c>
      <c r="M17" s="65">
        <f t="shared" si="4"/>
        <v>809</v>
      </c>
      <c r="N17" s="11">
        <f t="shared" si="5"/>
        <v>0.19659781287970837</v>
      </c>
      <c r="O17" s="74">
        <f>SUM(O6:O16)</f>
        <v>7784</v>
      </c>
      <c r="P17" s="65">
        <f>SUM(P6:P16)</f>
        <v>10141</v>
      </c>
      <c r="Q17" s="65">
        <f t="shared" si="6"/>
        <v>2357</v>
      </c>
      <c r="R17" s="11">
        <f t="shared" si="7"/>
        <v>0.3028006166495375</v>
      </c>
      <c r="S17" s="22">
        <f>SUM(S6:S16)</f>
        <v>4815</v>
      </c>
      <c r="T17" s="65">
        <f>SUM(T6:T16)</f>
        <v>5809</v>
      </c>
      <c r="U17" s="65">
        <f t="shared" si="8"/>
        <v>994</v>
      </c>
      <c r="V17" s="11">
        <f t="shared" si="12"/>
        <v>0.20643821391484943</v>
      </c>
      <c r="W17" s="22">
        <f>SUM(W6:W16)</f>
        <v>32896</v>
      </c>
      <c r="X17" s="34">
        <f>SUM(X6:X16)</f>
        <v>41624</v>
      </c>
      <c r="Y17" s="22">
        <f t="shared" si="10"/>
        <v>8728</v>
      </c>
      <c r="Z17" s="11">
        <f t="shared" si="11"/>
        <v>0.26532101167315175</v>
      </c>
    </row>
    <row r="18" spans="1:26" ht="12.75">
      <c r="A18" s="7"/>
      <c r="B18" s="9" t="s">
        <v>23</v>
      </c>
      <c r="C18" s="7"/>
      <c r="D18" s="7"/>
      <c r="E18" s="8"/>
      <c r="F18" s="8"/>
      <c r="G18" s="7"/>
      <c r="H18" s="7"/>
      <c r="I18" s="8"/>
      <c r="J18" s="8"/>
      <c r="K18" s="8"/>
      <c r="L18" s="8"/>
      <c r="M18" s="8"/>
      <c r="N18" s="8"/>
      <c r="O18" s="7"/>
      <c r="P18" s="7"/>
      <c r="Q18" s="8"/>
      <c r="R18" s="8"/>
      <c r="S18" s="7"/>
      <c r="T18" s="7"/>
      <c r="U18" s="7"/>
      <c r="V18" s="7"/>
      <c r="W18" s="7"/>
      <c r="X18" s="7"/>
      <c r="Y18" s="7"/>
      <c r="Z18" s="7"/>
    </row>
    <row r="20" spans="8:16" ht="12.75">
      <c r="H20" s="7"/>
      <c r="P20" s="1"/>
    </row>
    <row r="21" spans="1:8" ht="12.75">
      <c r="A21" s="7"/>
      <c r="H21" s="7"/>
    </row>
    <row r="22" spans="1:27" ht="12.75">
      <c r="A22" s="7"/>
      <c r="H22" s="7"/>
      <c r="O22" s="7"/>
      <c r="P22" s="13"/>
      <c r="AA22" s="17"/>
    </row>
    <row r="23" spans="1:16" ht="12.75">
      <c r="A23" s="19"/>
      <c r="B23" s="18"/>
      <c r="H23" s="7"/>
      <c r="O23" s="7"/>
      <c r="P23" s="13"/>
    </row>
    <row r="24" spans="2:16" ht="12.75">
      <c r="B24" s="8"/>
      <c r="H24" s="7"/>
      <c r="O24" s="7"/>
      <c r="P24" s="13"/>
    </row>
    <row r="25" spans="8:16" ht="12.75">
      <c r="H25" s="7"/>
      <c r="O25" s="7"/>
      <c r="P25" s="13"/>
    </row>
    <row r="26" spans="8:16" ht="12.75">
      <c r="H26" s="7"/>
      <c r="O26" s="7"/>
      <c r="P26" s="13"/>
    </row>
    <row r="27" spans="8:16" ht="12.75">
      <c r="H27" s="7"/>
      <c r="O27" s="7"/>
      <c r="P27" s="13"/>
    </row>
    <row r="28" spans="8:16" ht="12.75">
      <c r="H28" s="7"/>
      <c r="O28" s="7"/>
      <c r="P28" s="13"/>
    </row>
    <row r="29" spans="15:16" ht="12.75">
      <c r="O29" s="7"/>
      <c r="P29" s="13"/>
    </row>
    <row r="30" spans="15:16" ht="12.75">
      <c r="O30" s="7"/>
      <c r="P30" s="13"/>
    </row>
    <row r="31" spans="15:16" ht="12.75">
      <c r="O31" s="7"/>
      <c r="P31" s="13"/>
    </row>
    <row r="32" spans="15:16" ht="12.75">
      <c r="O32" s="7"/>
      <c r="P32" s="13"/>
    </row>
    <row r="33" spans="15:16" ht="12.75">
      <c r="O33" s="7"/>
      <c r="P33" s="13"/>
    </row>
    <row r="34" spans="15:16" ht="12.75">
      <c r="O34" s="7"/>
      <c r="P34" s="13"/>
    </row>
    <row r="35" spans="15:16" ht="12.75">
      <c r="O35" s="7"/>
      <c r="P35" s="13"/>
    </row>
    <row r="36" ht="12.75">
      <c r="P36" s="13"/>
    </row>
    <row r="37" spans="15:16" ht="12.75">
      <c r="O37" s="7"/>
      <c r="P37" s="13"/>
    </row>
    <row r="38" spans="16:17" ht="12.75">
      <c r="P38" s="13"/>
      <c r="Q38"/>
    </row>
  </sheetData>
  <sheetProtection/>
  <mergeCells count="12">
    <mergeCell ref="S3:V3"/>
    <mergeCell ref="W3:Z3"/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ΥΑΙ</cp:lastModifiedBy>
  <cp:lastPrinted>2012-09-12T06:41:42Z</cp:lastPrinted>
  <dcterms:created xsi:type="dcterms:W3CDTF">2003-11-04T06:27:00Z</dcterms:created>
  <dcterms:modified xsi:type="dcterms:W3CDTF">2013-01-07T10:10:28Z</dcterms:modified>
  <cp:category/>
  <cp:version/>
  <cp:contentType/>
  <cp:contentStatus/>
</cp:coreProperties>
</file>